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ocuments\CAFCI\Web Site\Forms\"/>
    </mc:Choice>
  </mc:AlternateContent>
  <bookViews>
    <workbookView xWindow="0" yWindow="0" windowWidth="21600" windowHeight="9735"/>
  </bookViews>
  <sheets>
    <sheet name="Budget Form " sheetId="9" r:id="rId1"/>
  </sheets>
  <definedNames>
    <definedName name="_xlnm.Print_Titles" localSheetId="0">'Budget Form '!$1:$4</definedName>
  </definedNames>
  <calcPr calcId="152511"/>
</workbook>
</file>

<file path=xl/calcChain.xml><?xml version="1.0" encoding="utf-8"?>
<calcChain xmlns="http://schemas.openxmlformats.org/spreadsheetml/2006/main">
  <c r="E5" i="9" l="1"/>
  <c r="E37" i="9" l="1"/>
  <c r="E45" i="9" s="1"/>
  <c r="F36" i="9"/>
  <c r="E49" i="9"/>
  <c r="E61" i="9" s="1"/>
  <c r="E62" i="9"/>
  <c r="E54" i="9"/>
  <c r="G52" i="9"/>
  <c r="G54" i="9" s="1"/>
  <c r="F52" i="9"/>
  <c r="F54" i="9" s="1"/>
  <c r="G48" i="9"/>
  <c r="F48" i="9"/>
  <c r="G47" i="9"/>
  <c r="G49" i="9" s="1"/>
  <c r="F47" i="9"/>
  <c r="F49" i="9" s="1"/>
  <c r="G44" i="9"/>
  <c r="F44" i="9"/>
  <c r="G43" i="9"/>
  <c r="F43" i="9"/>
  <c r="G42" i="9"/>
  <c r="F42" i="9"/>
  <c r="G41" i="9"/>
  <c r="F41" i="9"/>
  <c r="G39" i="9"/>
  <c r="F39" i="9"/>
  <c r="G38" i="9"/>
  <c r="F38" i="9"/>
  <c r="G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4" i="9"/>
  <c r="G45" i="9" s="1"/>
  <c r="G56" i="9" s="1"/>
  <c r="F24" i="9"/>
  <c r="F45" i="9" s="1"/>
  <c r="F56" i="9" s="1"/>
  <c r="E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G20" i="9" s="1"/>
  <c r="F11" i="9"/>
  <c r="F20" i="9" s="1"/>
  <c r="G8" i="9"/>
  <c r="G62" i="9" s="1"/>
  <c r="F8" i="9"/>
  <c r="F62" i="9" s="1"/>
  <c r="G6" i="9"/>
  <c r="F6" i="9"/>
  <c r="E1" i="9"/>
  <c r="G25" i="9"/>
  <c r="F25" i="9"/>
  <c r="G40" i="9"/>
  <c r="F40" i="9"/>
  <c r="F37" i="9" l="1"/>
  <c r="G61" i="9"/>
  <c r="G37" i="9"/>
  <c r="F61" i="9"/>
  <c r="E56" i="9"/>
  <c r="G5" i="9"/>
  <c r="G9" i="9" s="1"/>
  <c r="G22" i="9" s="1"/>
  <c r="G58" i="9" s="1"/>
  <c r="E9" i="9"/>
  <c r="E22" i="9" s="1"/>
  <c r="F5" i="9"/>
  <c r="F9" i="9" s="1"/>
  <c r="F22" i="9" s="1"/>
  <c r="F58" i="9" s="1"/>
  <c r="E60" i="9"/>
  <c r="E63" i="9" s="1"/>
  <c r="G60" i="9" l="1"/>
  <c r="G63" i="9" s="1"/>
  <c r="E58" i="9"/>
  <c r="F60" i="9"/>
  <c r="F63" i="9" s="1"/>
</calcChain>
</file>

<file path=xl/sharedStrings.xml><?xml version="1.0" encoding="utf-8"?>
<sst xmlns="http://schemas.openxmlformats.org/spreadsheetml/2006/main" count="93" uniqueCount="85">
  <si>
    <t>E-1</t>
  </si>
  <si>
    <t>E-2</t>
  </si>
  <si>
    <t>E-3</t>
  </si>
  <si>
    <t>E-4</t>
  </si>
  <si>
    <t>E-5</t>
  </si>
  <si>
    <t>E-6</t>
  </si>
  <si>
    <t>E-7</t>
  </si>
  <si>
    <t>E-8</t>
  </si>
  <si>
    <t>I-1</t>
  </si>
  <si>
    <t>Security @ $50 per hour</t>
  </si>
  <si>
    <t>Event Income</t>
  </si>
  <si>
    <t>Total Event Revenue</t>
  </si>
  <si>
    <t>Program</t>
  </si>
  <si>
    <t>P-1</t>
  </si>
  <si>
    <t>P-2</t>
  </si>
  <si>
    <t>Rental Venue - tips</t>
  </si>
  <si>
    <t>E-9</t>
  </si>
  <si>
    <t>E-10</t>
  </si>
  <si>
    <t>E-11</t>
  </si>
  <si>
    <t>E-12</t>
  </si>
  <si>
    <t>E-13</t>
  </si>
  <si>
    <t>Miscellaneous - Raffle tickets</t>
  </si>
  <si>
    <t>Miscellaneous - Raffle  Payout to winners</t>
  </si>
  <si>
    <t>NET INCOME</t>
  </si>
  <si>
    <t xml:space="preserve">Projected Attendees </t>
  </si>
  <si>
    <t>Total Event Sponsorship &amp; Donations</t>
  </si>
  <si>
    <t>Total Decorations</t>
  </si>
  <si>
    <t>Marketing - Invitations  &amp; flyers</t>
  </si>
  <si>
    <t>Direct Expense</t>
  </si>
  <si>
    <t>Total Direct Expense</t>
  </si>
  <si>
    <t>Raffle Expenses</t>
  </si>
  <si>
    <t>Total Raffle Expenses</t>
  </si>
  <si>
    <t>Total Program Expenses</t>
  </si>
  <si>
    <t>Net Proceeds Ticket Sales</t>
  </si>
  <si>
    <t>Net Proceeds Raffle</t>
  </si>
  <si>
    <t>Total Net Income</t>
  </si>
  <si>
    <t>Postage</t>
  </si>
  <si>
    <t>R-1</t>
  </si>
  <si>
    <t>R-2</t>
  </si>
  <si>
    <t>Cultural Center</t>
  </si>
  <si>
    <t>Poinciana vs.</t>
  </si>
  <si>
    <t>vs. Poinciana</t>
  </si>
  <si>
    <t>Event &amp; Program  Sponsorship &amp; Donations</t>
  </si>
  <si>
    <t>E</t>
  </si>
  <si>
    <t>R</t>
  </si>
  <si>
    <t>P</t>
  </si>
  <si>
    <t>Grand Total (E,R &amp; P)</t>
  </si>
  <si>
    <t>E-14</t>
  </si>
  <si>
    <t>S-1</t>
  </si>
  <si>
    <t>S-2</t>
  </si>
  <si>
    <t>S-3</t>
  </si>
  <si>
    <t>S-4</t>
  </si>
  <si>
    <t>S-5</t>
  </si>
  <si>
    <t>S-6</t>
  </si>
  <si>
    <t>S-7</t>
  </si>
  <si>
    <t>S</t>
  </si>
  <si>
    <t>I-2</t>
  </si>
  <si>
    <t>I-3</t>
  </si>
  <si>
    <t>I</t>
  </si>
  <si>
    <t>Grand Total Income (I, S)</t>
  </si>
  <si>
    <t>Food SponsorShips</t>
  </si>
  <si>
    <t xml:space="preserve">Total Rental of Venue </t>
  </si>
  <si>
    <t xml:space="preserve">Food Catering ( per person max. $15) </t>
  </si>
  <si>
    <t>Awards Certificates</t>
  </si>
  <si>
    <t>Décor</t>
  </si>
  <si>
    <t>Entertainment</t>
  </si>
  <si>
    <t>General Sponsorships</t>
  </si>
  <si>
    <t>Marketing - Signage</t>
  </si>
  <si>
    <t>Net Proceeds Mulligan</t>
  </si>
  <si>
    <t>Goodie Bags</t>
  </si>
  <si>
    <t>Cost per Attendee</t>
  </si>
  <si>
    <t>Raffle</t>
  </si>
  <si>
    <t>Other</t>
  </si>
  <si>
    <t xml:space="preserve">Ticket/Registration Fees </t>
  </si>
  <si>
    <t>Projected</t>
  </si>
  <si>
    <t>S-8</t>
  </si>
  <si>
    <t>S-9</t>
  </si>
  <si>
    <t>I-4</t>
  </si>
  <si>
    <t>E-15</t>
  </si>
  <si>
    <t>E-16</t>
  </si>
  <si>
    <t>E-17</t>
  </si>
  <si>
    <t>Event Sponsorship</t>
  </si>
  <si>
    <t>Rental: Venue - Item 1</t>
  </si>
  <si>
    <t>Rental: Venue - Item 2</t>
  </si>
  <si>
    <t>Rental Venue - Item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</si>
</sst>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</numFmts>
  <fonts count="10" x14ac:knownFonts="1">
    <font>
      <sz val="10"/>
      <name val="Arial"/>
    </font>
    <font>
      <b/>
      <sz val="10"/>
      <name val="Palatino Linotype"/>
      <family val="1"/>
    </font>
    <font>
      <sz val="10"/>
      <name val="Palatino Linotype"/>
      <family val="1"/>
    </font>
    <font>
      <b/>
      <i/>
      <sz val="10"/>
      <name val="Palatino Linotype"/>
      <family val="1"/>
    </font>
    <font>
      <b/>
      <i/>
      <sz val="9"/>
      <name val="Palatino Linotyp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u/>
      <sz val="1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8" fontId="6" fillId="0" borderId="3" xfId="1" applyNumberFormat="1" applyFont="1" applyBorder="1" applyAlignment="1">
      <alignment horizontal="right" vertical="top"/>
    </xf>
    <xf numFmtId="8" fontId="6" fillId="0" borderId="4" xfId="1" applyNumberFormat="1" applyFont="1" applyBorder="1" applyAlignment="1">
      <alignment horizontal="right" vertical="top"/>
    </xf>
    <xf numFmtId="8" fontId="6" fillId="0" borderId="5" xfId="1" applyNumberFormat="1" applyFont="1" applyBorder="1" applyAlignment="1">
      <alignment horizontal="right" vertical="top"/>
    </xf>
    <xf numFmtId="8" fontId="5" fillId="0" borderId="6" xfId="1" applyNumberFormat="1" applyFont="1" applyFill="1" applyBorder="1" applyAlignment="1">
      <alignment horizontal="right" vertical="top"/>
    </xf>
    <xf numFmtId="8" fontId="6" fillId="2" borderId="6" xfId="1" applyNumberFormat="1" applyFont="1" applyFill="1" applyBorder="1" applyAlignment="1">
      <alignment horizontal="right" vertical="top"/>
    </xf>
    <xf numFmtId="8" fontId="5" fillId="0" borderId="6" xfId="1" applyNumberFormat="1" applyFont="1" applyBorder="1" applyAlignment="1">
      <alignment horizontal="right" vertical="top"/>
    </xf>
    <xf numFmtId="8" fontId="6" fillId="3" borderId="6" xfId="1" applyNumberFormat="1" applyFont="1" applyFill="1" applyBorder="1" applyAlignment="1">
      <alignment horizontal="right" vertical="top"/>
    </xf>
    <xf numFmtId="8" fontId="6" fillId="0" borderId="6" xfId="1" applyNumberFormat="1" applyFont="1" applyBorder="1" applyAlignment="1">
      <alignment horizontal="right" vertical="top"/>
    </xf>
    <xf numFmtId="8" fontId="6" fillId="2" borderId="7" xfId="1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40" fontId="1" fillId="0" borderId="8" xfId="0" applyNumberFormat="1" applyFont="1" applyBorder="1" applyAlignment="1">
      <alignment vertical="top"/>
    </xf>
    <xf numFmtId="40" fontId="2" fillId="2" borderId="9" xfId="0" applyNumberFormat="1" applyFont="1" applyFill="1" applyBorder="1" applyAlignment="1">
      <alignment vertical="top"/>
    </xf>
    <xf numFmtId="40" fontId="2" fillId="0" borderId="9" xfId="0" applyNumberFormat="1" applyFont="1" applyBorder="1" applyAlignment="1">
      <alignment vertical="top"/>
    </xf>
    <xf numFmtId="40" fontId="2" fillId="0" borderId="8" xfId="0" applyNumberFormat="1" applyFont="1" applyBorder="1" applyAlignment="1">
      <alignment horizontal="center" vertical="top"/>
    </xf>
    <xf numFmtId="8" fontId="2" fillId="0" borderId="6" xfId="0" applyNumberFormat="1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/>
    <xf numFmtId="164" fontId="5" fillId="0" borderId="10" xfId="0" applyNumberFormat="1" applyFont="1" applyBorder="1" applyAlignment="1">
      <alignment vertical="top"/>
    </xf>
    <xf numFmtId="164" fontId="6" fillId="0" borderId="10" xfId="0" applyNumberFormat="1" applyFont="1" applyBorder="1" applyAlignment="1">
      <alignment horizontal="center" vertical="top"/>
    </xf>
    <xf numFmtId="8" fontId="6" fillId="0" borderId="10" xfId="1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8" fontId="2" fillId="0" borderId="12" xfId="0" applyNumberFormat="1" applyFont="1" applyBorder="1" applyAlignment="1">
      <alignment vertical="top"/>
    </xf>
    <xf numFmtId="8" fontId="8" fillId="0" borderId="6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8" fontId="5" fillId="0" borderId="14" xfId="0" applyNumberFormat="1" applyFont="1" applyBorder="1" applyAlignment="1">
      <alignment vertical="top"/>
    </xf>
    <xf numFmtId="8" fontId="2" fillId="0" borderId="6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8" fontId="5" fillId="0" borderId="18" xfId="0" applyNumberFormat="1" applyFont="1" applyBorder="1" applyAlignment="1">
      <alignment vertical="top"/>
    </xf>
    <xf numFmtId="8" fontId="8" fillId="0" borderId="7" xfId="0" applyNumberFormat="1" applyFont="1" applyBorder="1" applyAlignment="1">
      <alignment vertical="top"/>
    </xf>
    <xf numFmtId="8" fontId="5" fillId="0" borderId="19" xfId="0" applyNumberFormat="1" applyFont="1" applyBorder="1" applyAlignment="1">
      <alignment vertical="top"/>
    </xf>
    <xf numFmtId="8" fontId="6" fillId="3" borderId="7" xfId="1" applyNumberFormat="1" applyFont="1" applyFill="1" applyBorder="1" applyAlignment="1">
      <alignment horizontal="right" vertical="top"/>
    </xf>
    <xf numFmtId="8" fontId="2" fillId="0" borderId="7" xfId="0" applyNumberFormat="1" applyFont="1" applyBorder="1" applyAlignment="1">
      <alignment horizontal="center" vertical="top"/>
    </xf>
    <xf numFmtId="8" fontId="6" fillId="0" borderId="7" xfId="1" applyNumberFormat="1" applyFont="1" applyBorder="1" applyAlignment="1">
      <alignment horizontal="right" vertical="top"/>
    </xf>
    <xf numFmtId="8" fontId="6" fillId="0" borderId="18" xfId="1" applyNumberFormat="1" applyFont="1" applyBorder="1" applyAlignment="1">
      <alignment horizontal="right" vertical="top"/>
    </xf>
    <xf numFmtId="8" fontId="6" fillId="0" borderId="20" xfId="1" applyNumberFormat="1" applyFont="1" applyBorder="1" applyAlignment="1">
      <alignment horizontal="right" vertical="top"/>
    </xf>
    <xf numFmtId="8" fontId="5" fillId="0" borderId="21" xfId="1" applyNumberFormat="1" applyFont="1" applyFill="1" applyBorder="1" applyAlignment="1">
      <alignment horizontal="right" vertical="top"/>
    </xf>
    <xf numFmtId="8" fontId="6" fillId="0" borderId="12" xfId="1" applyNumberFormat="1" applyFont="1" applyBorder="1" applyAlignment="1">
      <alignment horizontal="right" vertical="top"/>
    </xf>
    <xf numFmtId="8" fontId="6" fillId="0" borderId="22" xfId="1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0" fontId="1" fillId="0" borderId="9" xfId="0" applyNumberFormat="1" applyFont="1" applyBorder="1" applyAlignment="1">
      <alignment vertical="top"/>
    </xf>
    <xf numFmtId="40" fontId="2" fillId="0" borderId="4" xfId="0" applyNumberFormat="1" applyFont="1" applyBorder="1" applyAlignment="1">
      <alignment vertical="top" wrapText="1"/>
    </xf>
    <xf numFmtId="40" fontId="1" fillId="2" borderId="9" xfId="0" applyNumberFormat="1" applyFont="1" applyFill="1" applyBorder="1" applyAlignment="1">
      <alignment vertical="top"/>
    </xf>
    <xf numFmtId="40" fontId="3" fillId="2" borderId="4" xfId="0" applyNumberFormat="1" applyFont="1" applyFill="1" applyBorder="1" applyAlignment="1">
      <alignment vertical="top" wrapText="1"/>
    </xf>
    <xf numFmtId="40" fontId="3" fillId="0" borderId="4" xfId="0" applyNumberFormat="1" applyFont="1" applyBorder="1" applyAlignment="1">
      <alignment vertical="top" wrapText="1"/>
    </xf>
    <xf numFmtId="40" fontId="3" fillId="2" borderId="4" xfId="0" applyNumberFormat="1" applyFont="1" applyFill="1" applyBorder="1" applyAlignment="1">
      <alignment horizontal="right" vertical="top" wrapText="1"/>
    </xf>
    <xf numFmtId="40" fontId="3" fillId="3" borderId="4" xfId="0" applyNumberFormat="1" applyFont="1" applyFill="1" applyBorder="1" applyAlignment="1">
      <alignment vertical="top" wrapText="1"/>
    </xf>
    <xf numFmtId="40" fontId="2" fillId="0" borderId="9" xfId="0" applyNumberFormat="1" applyFont="1" applyBorder="1" applyAlignment="1">
      <alignment horizontal="center" vertical="top"/>
    </xf>
    <xf numFmtId="40" fontId="2" fillId="3" borderId="9" xfId="0" applyNumberFormat="1" applyFont="1" applyFill="1" applyBorder="1" applyAlignment="1">
      <alignment horizontal="center" vertical="top"/>
    </xf>
    <xf numFmtId="40" fontId="1" fillId="0" borderId="9" xfId="0" applyNumberFormat="1" applyFont="1" applyBorder="1" applyAlignment="1">
      <alignment horizontal="center" vertical="top"/>
    </xf>
    <xf numFmtId="40" fontId="1" fillId="3" borderId="9" xfId="0" applyNumberFormat="1" applyFont="1" applyFill="1" applyBorder="1" applyAlignment="1">
      <alignment horizontal="center" vertical="top"/>
    </xf>
    <xf numFmtId="40" fontId="3" fillId="3" borderId="4" xfId="0" applyNumberFormat="1" applyFont="1" applyFill="1" applyBorder="1" applyAlignment="1">
      <alignment horizontal="right" vertical="top" wrapText="1"/>
    </xf>
    <xf numFmtId="40" fontId="2" fillId="0" borderId="4" xfId="0" applyNumberFormat="1" applyFont="1" applyBorder="1" applyAlignment="1">
      <alignment horizontal="center" vertical="top"/>
    </xf>
    <xf numFmtId="40" fontId="1" fillId="0" borderId="5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40" fontId="2" fillId="3" borderId="9" xfId="0" applyNumberFormat="1" applyFont="1" applyFill="1" applyBorder="1" applyAlignment="1">
      <alignment horizontal="center" vertical="top"/>
    </xf>
    <xf numFmtId="40" fontId="1" fillId="3" borderId="8" xfId="0" applyNumberFormat="1" applyFont="1" applyFill="1" applyBorder="1" applyAlignment="1">
      <alignment horizontal="center" vertical="top"/>
    </xf>
    <xf numFmtId="8" fontId="5" fillId="4" borderId="6" xfId="1" applyNumberFormat="1" applyFont="1" applyFill="1" applyBorder="1" applyAlignment="1">
      <alignment horizontal="right" vertical="top"/>
    </xf>
    <xf numFmtId="8" fontId="2" fillId="0" borderId="0" xfId="0" applyNumberFormat="1" applyFont="1" applyAlignment="1">
      <alignment vertical="top"/>
    </xf>
    <xf numFmtId="8" fontId="5" fillId="4" borderId="7" xfId="0" applyNumberFormat="1" applyFont="1" applyFill="1" applyBorder="1" applyAlignment="1">
      <alignment vertical="top"/>
    </xf>
    <xf numFmtId="8" fontId="5" fillId="0" borderId="7" xfId="0" applyNumberFormat="1" applyFont="1" applyBorder="1" applyAlignment="1" applyProtection="1">
      <alignment vertical="top"/>
      <protection locked="0"/>
    </xf>
    <xf numFmtId="8" fontId="5" fillId="0" borderId="6" xfId="1" applyNumberFormat="1" applyFont="1" applyBorder="1" applyAlignment="1" applyProtection="1">
      <alignment horizontal="right" vertical="top"/>
      <protection locked="0"/>
    </xf>
    <xf numFmtId="8" fontId="5" fillId="0" borderId="6" xfId="1" applyNumberFormat="1" applyFont="1" applyFill="1" applyBorder="1" applyAlignment="1" applyProtection="1">
      <alignment horizontal="right" vertical="top"/>
      <protection locked="0"/>
    </xf>
    <xf numFmtId="40" fontId="1" fillId="0" borderId="8" xfId="0" applyNumberFormat="1" applyFont="1" applyBorder="1" applyAlignment="1" applyProtection="1">
      <alignment vertical="top"/>
      <protection locked="0"/>
    </xf>
    <xf numFmtId="40" fontId="2" fillId="0" borderId="4" xfId="0" applyNumberFormat="1" applyFont="1" applyBorder="1" applyAlignment="1" applyProtection="1">
      <alignment vertical="top" wrapText="1"/>
      <protection locked="0"/>
    </xf>
    <xf numFmtId="40" fontId="1" fillId="0" borderId="9" xfId="0" applyNumberFormat="1" applyFont="1" applyBorder="1" applyAlignment="1" applyProtection="1">
      <alignment vertical="top"/>
      <protection locked="0"/>
    </xf>
    <xf numFmtId="40" fontId="2" fillId="0" borderId="9" xfId="0" applyNumberFormat="1" applyFont="1" applyBorder="1" applyAlignment="1" applyProtection="1">
      <alignment vertical="top"/>
      <protection locked="0"/>
    </xf>
    <xf numFmtId="40" fontId="1" fillId="0" borderId="9" xfId="0" applyNumberFormat="1" applyFont="1" applyBorder="1" applyAlignment="1" applyProtection="1">
      <alignment vertical="top" wrapText="1"/>
      <protection locked="0"/>
    </xf>
    <xf numFmtId="40" fontId="1" fillId="0" borderId="24" xfId="0" applyNumberFormat="1" applyFont="1" applyBorder="1" applyAlignment="1" applyProtection="1">
      <alignment vertical="top"/>
      <protection locked="0"/>
    </xf>
    <xf numFmtId="40" fontId="1" fillId="0" borderId="25" xfId="0" applyNumberFormat="1" applyFont="1" applyBorder="1" applyAlignment="1" applyProtection="1">
      <alignment vertical="top"/>
      <protection locked="0"/>
    </xf>
    <xf numFmtId="40" fontId="2" fillId="0" borderId="3" xfId="0" applyNumberFormat="1" applyFont="1" applyBorder="1" applyAlignment="1" applyProtection="1">
      <alignment vertical="top" wrapText="1"/>
      <protection locked="0"/>
    </xf>
    <xf numFmtId="40" fontId="1" fillId="0" borderId="9" xfId="0" applyNumberFormat="1" applyFont="1" applyBorder="1" applyAlignment="1" applyProtection="1">
      <alignment horizontal="left" vertical="top"/>
      <protection locked="0"/>
    </xf>
    <xf numFmtId="40" fontId="2" fillId="0" borderId="8" xfId="0" applyNumberFormat="1" applyFont="1" applyBorder="1" applyAlignment="1" applyProtection="1">
      <alignment horizontal="center" vertical="top"/>
      <protection locked="0"/>
    </xf>
    <xf numFmtId="40" fontId="3" fillId="0" borderId="4" xfId="0" applyNumberFormat="1" applyFont="1" applyBorder="1" applyAlignment="1" applyProtection="1">
      <alignment vertical="top" wrapText="1"/>
      <protection locked="0"/>
    </xf>
    <xf numFmtId="40" fontId="2" fillId="0" borderId="9" xfId="0" applyNumberFormat="1" applyFont="1" applyBorder="1" applyAlignment="1" applyProtection="1">
      <alignment horizontal="center" vertical="top"/>
      <protection locked="0"/>
    </xf>
    <xf numFmtId="40" fontId="1" fillId="0" borderId="9" xfId="0" applyNumberFormat="1" applyFont="1" applyBorder="1" applyAlignment="1" applyProtection="1">
      <alignment horizontal="center" vertical="top"/>
      <protection locked="0"/>
    </xf>
    <xf numFmtId="40" fontId="1" fillId="0" borderId="8" xfId="0" applyNumberFormat="1" applyFont="1" applyBorder="1" applyAlignment="1" applyProtection="1">
      <alignment horizontal="left" vertical="top"/>
      <protection locked="0"/>
    </xf>
    <xf numFmtId="8" fontId="5" fillId="0" borderId="7" xfId="0" applyNumberFormat="1" applyFont="1" applyBorder="1" applyAlignment="1" applyProtection="1">
      <alignment vertical="top"/>
    </xf>
    <xf numFmtId="0" fontId="1" fillId="0" borderId="0" xfId="0" applyFont="1" applyAlignment="1" applyProtection="1">
      <alignment horizontal="right" vertical="top" wrapText="1"/>
      <protection locked="0"/>
    </xf>
    <xf numFmtId="0" fontId="2" fillId="0" borderId="0" xfId="0" applyNumberFormat="1" applyFont="1" applyAlignment="1" applyProtection="1">
      <alignment vertical="top" wrapText="1"/>
      <protection locked="0"/>
    </xf>
    <xf numFmtId="164" fontId="2" fillId="0" borderId="0" xfId="0" applyNumberFormat="1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/>
      <protection locked="0"/>
    </xf>
    <xf numFmtId="40" fontId="1" fillId="2" borderId="8" xfId="0" applyNumberFormat="1" applyFont="1" applyFill="1" applyBorder="1" applyAlignment="1">
      <alignment horizontal="center" vertical="top"/>
    </xf>
    <xf numFmtId="40" fontId="2" fillId="2" borderId="9" xfId="0" applyNumberFormat="1" applyFont="1" applyFill="1" applyBorder="1" applyAlignment="1">
      <alignment horizontal="center" vertical="top"/>
    </xf>
    <xf numFmtId="40" fontId="2" fillId="2" borderId="8" xfId="0" applyNumberFormat="1" applyFont="1" applyFill="1" applyBorder="1" applyAlignment="1">
      <alignment horizontal="center" vertical="top"/>
    </xf>
    <xf numFmtId="40" fontId="2" fillId="3" borderId="16" xfId="0" applyNumberFormat="1" applyFont="1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40" fontId="2" fillId="0" borderId="17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topLeftCell="A10" zoomScaleNormal="100" workbookViewId="0">
      <selection activeCell="E1" sqref="E1"/>
    </sheetView>
  </sheetViews>
  <sheetFormatPr defaultColWidth="20.42578125" defaultRowHeight="15" x14ac:dyDescent="0.2"/>
  <cols>
    <col min="1" max="1" width="22.42578125" style="1" customWidth="1"/>
    <col min="2" max="2" width="4.28515625" style="1" customWidth="1"/>
    <col min="3" max="3" width="45.85546875" style="15" customWidth="1"/>
    <col min="4" max="4" width="11.7109375" style="21" customWidth="1"/>
    <col min="5" max="5" width="13.7109375" style="21" customWidth="1"/>
    <col min="6" max="7" width="13.7109375" style="1" hidden="1" customWidth="1"/>
    <col min="8" max="16384" width="20.42578125" style="1"/>
  </cols>
  <sheetData>
    <row r="1" spans="1:7" x14ac:dyDescent="0.2">
      <c r="A1" s="97">
        <v>2014</v>
      </c>
      <c r="B1" s="97"/>
      <c r="C1" s="94">
        <v>0</v>
      </c>
      <c r="D1" s="16"/>
      <c r="E1" s="17">
        <f>C2*C3</f>
        <v>0</v>
      </c>
    </row>
    <row r="2" spans="1:7" ht="15.75" thickBot="1" x14ac:dyDescent="0.25">
      <c r="A2" s="98" t="s">
        <v>24</v>
      </c>
      <c r="B2" s="99"/>
      <c r="C2" s="95">
        <v>50</v>
      </c>
      <c r="D2" s="18"/>
      <c r="E2" s="18"/>
    </row>
    <row r="3" spans="1:7" ht="15.75" thickBot="1" x14ac:dyDescent="0.25">
      <c r="A3" s="98" t="s">
        <v>70</v>
      </c>
      <c r="B3" s="99"/>
      <c r="C3" s="96">
        <v>0</v>
      </c>
      <c r="D3" s="19"/>
      <c r="E3" s="31" t="s">
        <v>39</v>
      </c>
      <c r="F3" s="31" t="s">
        <v>39</v>
      </c>
      <c r="G3" s="32" t="s">
        <v>40</v>
      </c>
    </row>
    <row r="4" spans="1:7" ht="15.75" thickBot="1" x14ac:dyDescent="0.25">
      <c r="C4" s="13"/>
      <c r="D4" s="30"/>
      <c r="E4" s="107" t="s">
        <v>74</v>
      </c>
      <c r="F4" s="33" t="s">
        <v>41</v>
      </c>
      <c r="G4" s="33" t="s">
        <v>39</v>
      </c>
    </row>
    <row r="5" spans="1:7" x14ac:dyDescent="0.2">
      <c r="A5" s="84" t="s">
        <v>10</v>
      </c>
      <c r="B5" s="85" t="s">
        <v>8</v>
      </c>
      <c r="C5" s="86" t="s">
        <v>73</v>
      </c>
      <c r="D5" s="50"/>
      <c r="E5" s="42">
        <f>C3*C2</f>
        <v>0</v>
      </c>
      <c r="F5" s="34" t="e">
        <f>E5-#REF!</f>
        <v>#REF!</v>
      </c>
      <c r="G5" s="34" t="e">
        <f>#REF!-E5</f>
        <v>#REF!</v>
      </c>
    </row>
    <row r="6" spans="1:7" x14ac:dyDescent="0.2">
      <c r="A6" s="81"/>
      <c r="B6" s="79" t="s">
        <v>56</v>
      </c>
      <c r="C6" s="80" t="s">
        <v>71</v>
      </c>
      <c r="D6" s="50"/>
      <c r="E6" s="76">
        <v>0</v>
      </c>
      <c r="F6" s="26" t="e">
        <f>E6-#REF!</f>
        <v>#REF!</v>
      </c>
      <c r="G6" s="26" t="e">
        <f>#REF!-E6</f>
        <v>#REF!</v>
      </c>
    </row>
    <row r="7" spans="1:7" x14ac:dyDescent="0.2">
      <c r="A7" s="81"/>
      <c r="B7" s="79" t="s">
        <v>57</v>
      </c>
      <c r="C7" s="80" t="s">
        <v>72</v>
      </c>
      <c r="D7" s="50"/>
      <c r="E7" s="76">
        <v>0</v>
      </c>
      <c r="F7" s="26"/>
      <c r="G7" s="26"/>
    </row>
    <row r="8" spans="1:7" x14ac:dyDescent="0.2">
      <c r="A8" s="81"/>
      <c r="B8" s="79" t="s">
        <v>77</v>
      </c>
      <c r="C8" s="80" t="s">
        <v>72</v>
      </c>
      <c r="D8" s="7"/>
      <c r="E8" s="76">
        <v>0</v>
      </c>
      <c r="F8" s="26" t="e">
        <f>E8-#REF!</f>
        <v>#REF!</v>
      </c>
      <c r="G8" s="26" t="e">
        <f>#REF!-E8</f>
        <v>#REF!</v>
      </c>
    </row>
    <row r="9" spans="1:7" x14ac:dyDescent="0.2">
      <c r="A9" s="57"/>
      <c r="B9" s="100" t="s">
        <v>58</v>
      </c>
      <c r="C9" s="58" t="s">
        <v>11</v>
      </c>
      <c r="D9" s="8"/>
      <c r="E9" s="12">
        <f>SUM(E5:E8)</f>
        <v>0</v>
      </c>
      <c r="F9" s="8" t="e">
        <f>SUM(F5:F8)</f>
        <v>#REF!</v>
      </c>
      <c r="G9" s="8" t="e">
        <f>SUM(G5:G8)</f>
        <v>#REF!</v>
      </c>
    </row>
    <row r="10" spans="1:7" x14ac:dyDescent="0.2">
      <c r="A10" s="55"/>
      <c r="B10" s="22"/>
      <c r="C10" s="59"/>
      <c r="D10" s="35"/>
      <c r="E10" s="43"/>
      <c r="F10" s="27"/>
      <c r="G10" s="27"/>
    </row>
    <row r="11" spans="1:7" ht="35.25" customHeight="1" x14ac:dyDescent="0.2">
      <c r="A11" s="83" t="s">
        <v>42</v>
      </c>
      <c r="B11" s="79" t="s">
        <v>48</v>
      </c>
      <c r="C11" s="80" t="s">
        <v>81</v>
      </c>
      <c r="D11" s="9"/>
      <c r="E11" s="76">
        <v>0</v>
      </c>
      <c r="F11" s="26" t="e">
        <f>E11-#REF!</f>
        <v>#REF!</v>
      </c>
      <c r="G11" s="26" t="e">
        <f>#REF!-E11</f>
        <v>#REF!</v>
      </c>
    </row>
    <row r="12" spans="1:7" x14ac:dyDescent="0.2">
      <c r="A12" s="82"/>
      <c r="B12" s="79" t="s">
        <v>49</v>
      </c>
      <c r="C12" s="80" t="s">
        <v>60</v>
      </c>
      <c r="D12" s="9"/>
      <c r="E12" s="77">
        <v>0</v>
      </c>
      <c r="F12" s="26" t="e">
        <f>E12-#REF!</f>
        <v>#REF!</v>
      </c>
      <c r="G12" s="26" t="e">
        <f>#REF!-E12</f>
        <v>#REF!</v>
      </c>
    </row>
    <row r="13" spans="1:7" x14ac:dyDescent="0.2">
      <c r="A13" s="82"/>
      <c r="B13" s="79" t="s">
        <v>50</v>
      </c>
      <c r="C13" s="80" t="s">
        <v>66</v>
      </c>
      <c r="D13" s="9"/>
      <c r="E13" s="77">
        <v>0</v>
      </c>
      <c r="F13" s="26" t="e">
        <f>E13-#REF!</f>
        <v>#REF!</v>
      </c>
      <c r="G13" s="26" t="e">
        <f>#REF!-E13</f>
        <v>#REF!</v>
      </c>
    </row>
    <row r="14" spans="1:7" x14ac:dyDescent="0.2">
      <c r="A14" s="82"/>
      <c r="B14" s="79" t="s">
        <v>51</v>
      </c>
      <c r="C14" s="80"/>
      <c r="D14" s="9"/>
      <c r="E14" s="77"/>
      <c r="F14" s="26" t="e">
        <f>E14-#REF!</f>
        <v>#REF!</v>
      </c>
      <c r="G14" s="26" t="e">
        <f>#REF!-E14</f>
        <v>#REF!</v>
      </c>
    </row>
    <row r="15" spans="1:7" x14ac:dyDescent="0.2">
      <c r="A15" s="82"/>
      <c r="B15" s="79" t="s">
        <v>52</v>
      </c>
      <c r="C15" s="80"/>
      <c r="D15" s="9"/>
      <c r="E15" s="77"/>
      <c r="F15" s="26" t="e">
        <f>E15-#REF!</f>
        <v>#REF!</v>
      </c>
      <c r="G15" s="26" t="e">
        <f>#REF!-E15</f>
        <v>#REF!</v>
      </c>
    </row>
    <row r="16" spans="1:7" x14ac:dyDescent="0.2">
      <c r="A16" s="82"/>
      <c r="B16" s="79" t="s">
        <v>53</v>
      </c>
      <c r="C16" s="80"/>
      <c r="D16" s="9"/>
      <c r="E16" s="77"/>
      <c r="F16" s="26" t="e">
        <f>E16-#REF!</f>
        <v>#REF!</v>
      </c>
      <c r="G16" s="26" t="e">
        <f>#REF!-E16</f>
        <v>#REF!</v>
      </c>
    </row>
    <row r="17" spans="1:7" x14ac:dyDescent="0.2">
      <c r="A17" s="82"/>
      <c r="B17" s="79" t="s">
        <v>54</v>
      </c>
      <c r="C17" s="80"/>
      <c r="D17" s="9"/>
      <c r="E17" s="77"/>
      <c r="F17" s="26" t="e">
        <f>E17-#REF!</f>
        <v>#REF!</v>
      </c>
      <c r="G17" s="26" t="e">
        <f>#REF!-E17</f>
        <v>#REF!</v>
      </c>
    </row>
    <row r="18" spans="1:7" x14ac:dyDescent="0.2">
      <c r="A18" s="82"/>
      <c r="B18" s="79" t="s">
        <v>75</v>
      </c>
      <c r="C18" s="80"/>
      <c r="D18" s="9"/>
      <c r="E18" s="77"/>
      <c r="F18" s="26" t="e">
        <f>E18-#REF!</f>
        <v>#REF!</v>
      </c>
      <c r="G18" s="26" t="e">
        <f>#REF!-E18</f>
        <v>#REF!</v>
      </c>
    </row>
    <row r="19" spans="1:7" x14ac:dyDescent="0.2">
      <c r="A19" s="82"/>
      <c r="B19" s="79" t="s">
        <v>76</v>
      </c>
      <c r="C19" s="80"/>
      <c r="D19" s="9"/>
      <c r="E19" s="77"/>
      <c r="F19" s="26" t="e">
        <f>E19-#REF!</f>
        <v>#REF!</v>
      </c>
      <c r="G19" s="26" t="e">
        <f>#REF!-E19</f>
        <v>#REF!</v>
      </c>
    </row>
    <row r="20" spans="1:7" x14ac:dyDescent="0.2">
      <c r="A20" s="23"/>
      <c r="B20" s="100" t="s">
        <v>55</v>
      </c>
      <c r="C20" s="58" t="s">
        <v>25</v>
      </c>
      <c r="D20" s="8"/>
      <c r="E20" s="12">
        <f>SUM(E11:E19)</f>
        <v>0</v>
      </c>
      <c r="F20" s="8" t="e">
        <f>SUM(F11:F19)</f>
        <v>#REF!</v>
      </c>
      <c r="G20" s="8" t="e">
        <f>SUM(G11:G19)</f>
        <v>#REF!</v>
      </c>
    </row>
    <row r="21" spans="1:7" x14ac:dyDescent="0.2">
      <c r="A21" s="24"/>
      <c r="B21" s="22"/>
      <c r="C21" s="59"/>
      <c r="D21" s="35"/>
      <c r="E21" s="43"/>
      <c r="F21" s="36"/>
      <c r="G21" s="36"/>
    </row>
    <row r="22" spans="1:7" x14ac:dyDescent="0.2">
      <c r="A22" s="101"/>
      <c r="B22" s="102"/>
      <c r="C22" s="60" t="s">
        <v>59</v>
      </c>
      <c r="D22" s="8"/>
      <c r="E22" s="12">
        <f>E9+E20</f>
        <v>0</v>
      </c>
      <c r="F22" s="8" t="e">
        <f>F9+F20</f>
        <v>#REF!</v>
      </c>
      <c r="G22" s="8" t="e">
        <f>G9+G20</f>
        <v>#REF!</v>
      </c>
    </row>
    <row r="23" spans="1:7" x14ac:dyDescent="0.2">
      <c r="A23" s="55"/>
      <c r="B23" s="22"/>
      <c r="C23" s="56"/>
      <c r="D23" s="37"/>
      <c r="E23" s="44"/>
      <c r="F23" s="36"/>
      <c r="G23" s="36"/>
    </row>
    <row r="24" spans="1:7" x14ac:dyDescent="0.2">
      <c r="A24" s="81" t="s">
        <v>28</v>
      </c>
      <c r="B24" s="79" t="s">
        <v>0</v>
      </c>
      <c r="C24" s="80" t="s">
        <v>63</v>
      </c>
      <c r="D24" s="9"/>
      <c r="E24" s="76">
        <v>0</v>
      </c>
      <c r="F24" s="26" t="e">
        <f>E24-#REF!</f>
        <v>#REF!</v>
      </c>
      <c r="G24" s="26" t="e">
        <f>#REF!-E24</f>
        <v>#REF!</v>
      </c>
    </row>
    <row r="25" spans="1:7" x14ac:dyDescent="0.2">
      <c r="A25" s="82"/>
      <c r="B25" s="79" t="s">
        <v>1</v>
      </c>
      <c r="C25" s="80" t="s">
        <v>62</v>
      </c>
      <c r="D25" s="9"/>
      <c r="E25" s="76">
        <v>0</v>
      </c>
      <c r="F25" s="26" t="e">
        <f>E25-#REF!</f>
        <v>#REF!</v>
      </c>
      <c r="G25" s="26" t="e">
        <f>#REF!-E25</f>
        <v>#REF!</v>
      </c>
    </row>
    <row r="26" spans="1:7" x14ac:dyDescent="0.2">
      <c r="A26" s="82"/>
      <c r="B26" s="79" t="s">
        <v>2</v>
      </c>
      <c r="C26" s="80" t="s">
        <v>67</v>
      </c>
      <c r="D26" s="9"/>
      <c r="E26" s="76">
        <v>0</v>
      </c>
      <c r="F26" s="26" t="e">
        <f>E26-#REF!</f>
        <v>#REF!</v>
      </c>
      <c r="G26" s="26" t="e">
        <f>#REF!-E26</f>
        <v>#REF!</v>
      </c>
    </row>
    <row r="27" spans="1:7" x14ac:dyDescent="0.2">
      <c r="A27" s="82"/>
      <c r="B27" s="79" t="s">
        <v>3</v>
      </c>
      <c r="C27" s="80" t="s">
        <v>27</v>
      </c>
      <c r="D27" s="9"/>
      <c r="E27" s="76">
        <v>0</v>
      </c>
      <c r="F27" s="26" t="e">
        <f>E27-#REF!</f>
        <v>#REF!</v>
      </c>
      <c r="G27" s="26" t="e">
        <f>#REF!-E27</f>
        <v>#REF!</v>
      </c>
    </row>
    <row r="28" spans="1:7" x14ac:dyDescent="0.2">
      <c r="A28" s="82"/>
      <c r="B28" s="79" t="s">
        <v>4</v>
      </c>
      <c r="C28" s="80" t="s">
        <v>36</v>
      </c>
      <c r="D28" s="9"/>
      <c r="E28" s="76">
        <v>0</v>
      </c>
      <c r="F28" s="26" t="e">
        <f>E28-#REF!</f>
        <v>#REF!</v>
      </c>
      <c r="G28" s="26" t="e">
        <f>#REF!-E28</f>
        <v>#REF!</v>
      </c>
    </row>
    <row r="29" spans="1:7" x14ac:dyDescent="0.2">
      <c r="A29" s="82"/>
      <c r="B29" s="79" t="s">
        <v>5</v>
      </c>
      <c r="C29" s="80" t="s">
        <v>9</v>
      </c>
      <c r="D29" s="9"/>
      <c r="E29" s="76">
        <v>0</v>
      </c>
      <c r="F29" s="26" t="e">
        <f>E29-#REF!</f>
        <v>#REF!</v>
      </c>
      <c r="G29" s="26" t="e">
        <f>#REF!-E29</f>
        <v>#REF!</v>
      </c>
    </row>
    <row r="30" spans="1:7" x14ac:dyDescent="0.2">
      <c r="A30" s="82"/>
      <c r="B30" s="79" t="s">
        <v>6</v>
      </c>
      <c r="C30" s="80" t="s">
        <v>26</v>
      </c>
      <c r="D30" s="9"/>
      <c r="E30" s="76">
        <v>0</v>
      </c>
      <c r="F30" s="26" t="e">
        <f>E30-#REF!</f>
        <v>#REF!</v>
      </c>
      <c r="G30" s="26" t="e">
        <f>#REF!-E30</f>
        <v>#REF!</v>
      </c>
    </row>
    <row r="31" spans="1:7" x14ac:dyDescent="0.2">
      <c r="A31" s="82"/>
      <c r="B31" s="79" t="s">
        <v>7</v>
      </c>
      <c r="C31" s="80" t="s">
        <v>12</v>
      </c>
      <c r="D31" s="9"/>
      <c r="E31" s="76">
        <v>0</v>
      </c>
      <c r="F31" s="26" t="e">
        <f>E31-#REF!</f>
        <v>#REF!</v>
      </c>
      <c r="G31" s="26" t="e">
        <f>#REF!-E31</f>
        <v>#REF!</v>
      </c>
    </row>
    <row r="32" spans="1:7" x14ac:dyDescent="0.2">
      <c r="A32" s="82"/>
      <c r="B32" s="79" t="s">
        <v>16</v>
      </c>
      <c r="C32" s="80" t="s">
        <v>69</v>
      </c>
      <c r="D32" s="9"/>
      <c r="E32" s="76">
        <v>0</v>
      </c>
      <c r="F32" s="26" t="e">
        <f>E32-#REF!</f>
        <v>#REF!</v>
      </c>
      <c r="G32" s="26" t="e">
        <f>#REF!-E32</f>
        <v>#REF!</v>
      </c>
    </row>
    <row r="33" spans="1:8" x14ac:dyDescent="0.2">
      <c r="A33" s="82"/>
      <c r="B33" s="79" t="s">
        <v>17</v>
      </c>
      <c r="C33" s="80" t="s">
        <v>82</v>
      </c>
      <c r="D33" s="78">
        <v>0</v>
      </c>
      <c r="E33" s="73"/>
      <c r="F33" s="26" t="e">
        <f>E33-#REF!</f>
        <v>#REF!</v>
      </c>
      <c r="G33" s="26" t="e">
        <f>#REF!-E33</f>
        <v>#REF!</v>
      </c>
    </row>
    <row r="34" spans="1:8" x14ac:dyDescent="0.2">
      <c r="A34" s="82"/>
      <c r="B34" s="79" t="s">
        <v>17</v>
      </c>
      <c r="C34" s="80" t="s">
        <v>83</v>
      </c>
      <c r="D34" s="78">
        <v>0</v>
      </c>
      <c r="E34" s="73"/>
      <c r="F34" s="26" t="e">
        <f>E34-#REF!</f>
        <v>#REF!</v>
      </c>
      <c r="G34" s="26" t="e">
        <f>#REF!-E34</f>
        <v>#REF!</v>
      </c>
    </row>
    <row r="35" spans="1:8" x14ac:dyDescent="0.2">
      <c r="A35" s="82"/>
      <c r="B35" s="79" t="s">
        <v>17</v>
      </c>
      <c r="C35" s="80" t="s">
        <v>84</v>
      </c>
      <c r="D35" s="78">
        <v>0</v>
      </c>
      <c r="E35" s="73"/>
      <c r="F35" s="26" t="e">
        <f>E35-#REF!</f>
        <v>#REF!</v>
      </c>
      <c r="G35" s="26" t="e">
        <f>#REF!-E35</f>
        <v>#REF!</v>
      </c>
    </row>
    <row r="36" spans="1:8" x14ac:dyDescent="0.2">
      <c r="A36" s="82"/>
      <c r="B36" s="79" t="s">
        <v>17</v>
      </c>
      <c r="C36" s="80" t="s">
        <v>15</v>
      </c>
      <c r="D36" s="78">
        <v>0</v>
      </c>
      <c r="E36" s="75"/>
      <c r="F36" s="26" t="e">
        <f>E36-#REF!</f>
        <v>#REF!</v>
      </c>
      <c r="G36" s="26" t="e">
        <f>#REF!-E36</f>
        <v>#REF!</v>
      </c>
    </row>
    <row r="37" spans="1:8" x14ac:dyDescent="0.2">
      <c r="A37" s="82"/>
      <c r="B37" s="79" t="s">
        <v>17</v>
      </c>
      <c r="C37" s="80" t="s">
        <v>61</v>
      </c>
      <c r="D37" s="73"/>
      <c r="E37" s="93">
        <f>SUM(D33:D36)</f>
        <v>0</v>
      </c>
      <c r="F37" s="26" t="e">
        <f>E37-#REF!</f>
        <v>#REF!</v>
      </c>
      <c r="G37" s="26" t="e">
        <f>#REF!-E37</f>
        <v>#REF!</v>
      </c>
    </row>
    <row r="38" spans="1:8" x14ac:dyDescent="0.2">
      <c r="A38" s="82"/>
      <c r="B38" s="79" t="s">
        <v>18</v>
      </c>
      <c r="C38" s="80" t="s">
        <v>64</v>
      </c>
      <c r="D38" s="9"/>
      <c r="E38" s="76">
        <v>0</v>
      </c>
      <c r="F38" s="26" t="e">
        <f>E38-#REF!</f>
        <v>#REF!</v>
      </c>
      <c r="G38" s="26" t="e">
        <f>#REF!-E38</f>
        <v>#REF!</v>
      </c>
      <c r="H38" s="74"/>
    </row>
    <row r="39" spans="1:8" x14ac:dyDescent="0.2">
      <c r="A39" s="82"/>
      <c r="B39" s="79" t="s">
        <v>19</v>
      </c>
      <c r="C39" s="80" t="s">
        <v>65</v>
      </c>
      <c r="D39" s="9"/>
      <c r="E39" s="76">
        <v>0</v>
      </c>
      <c r="F39" s="26" t="e">
        <f>E39-#REF!</f>
        <v>#REF!</v>
      </c>
      <c r="G39" s="26" t="e">
        <f>#REF!-E39</f>
        <v>#REF!</v>
      </c>
    </row>
    <row r="40" spans="1:8" x14ac:dyDescent="0.2">
      <c r="A40" s="82"/>
      <c r="B40" s="79" t="s">
        <v>20</v>
      </c>
      <c r="C40" s="80"/>
      <c r="D40" s="9"/>
      <c r="E40" s="76"/>
      <c r="F40" s="26" t="e">
        <f>E40-#REF!</f>
        <v>#REF!</v>
      </c>
      <c r="G40" s="26" t="e">
        <f>#REF!-E40</f>
        <v>#REF!</v>
      </c>
    </row>
    <row r="41" spans="1:8" x14ac:dyDescent="0.2">
      <c r="A41" s="82"/>
      <c r="B41" s="79" t="s">
        <v>47</v>
      </c>
      <c r="C41" s="80"/>
      <c r="D41" s="9"/>
      <c r="E41" s="76"/>
      <c r="F41" s="26" t="e">
        <f>E41-#REF!</f>
        <v>#REF!</v>
      </c>
      <c r="G41" s="26" t="e">
        <f>#REF!-E41</f>
        <v>#REF!</v>
      </c>
    </row>
    <row r="42" spans="1:8" x14ac:dyDescent="0.2">
      <c r="A42" s="82"/>
      <c r="B42" s="79" t="s">
        <v>78</v>
      </c>
      <c r="C42" s="80"/>
      <c r="D42" s="9"/>
      <c r="E42" s="76"/>
      <c r="F42" s="26" t="e">
        <f>E42-#REF!</f>
        <v>#REF!</v>
      </c>
      <c r="G42" s="26" t="e">
        <f>#REF!-E42</f>
        <v>#REF!</v>
      </c>
    </row>
    <row r="43" spans="1:8" x14ac:dyDescent="0.2">
      <c r="A43" s="82"/>
      <c r="B43" s="79" t="s">
        <v>79</v>
      </c>
      <c r="C43" s="80"/>
      <c r="D43" s="9"/>
      <c r="E43" s="76"/>
      <c r="F43" s="26" t="e">
        <f>E43-#REF!</f>
        <v>#REF!</v>
      </c>
      <c r="G43" s="26" t="e">
        <f>#REF!-E43</f>
        <v>#REF!</v>
      </c>
    </row>
    <row r="44" spans="1:8" x14ac:dyDescent="0.2">
      <c r="A44" s="82"/>
      <c r="B44" s="79" t="s">
        <v>80</v>
      </c>
      <c r="C44" s="80"/>
      <c r="D44" s="9"/>
      <c r="E44" s="76"/>
      <c r="F44" s="26" t="e">
        <f>E44-#REF!</f>
        <v>#REF!</v>
      </c>
      <c r="G44" s="26" t="e">
        <f>#REF!-E44</f>
        <v>#REF!</v>
      </c>
    </row>
    <row r="45" spans="1:8" x14ac:dyDescent="0.2">
      <c r="A45" s="71"/>
      <c r="B45" s="72" t="s">
        <v>43</v>
      </c>
      <c r="C45" s="61" t="s">
        <v>29</v>
      </c>
      <c r="D45" s="10"/>
      <c r="E45" s="45">
        <f>SUM(E24:E44)</f>
        <v>0</v>
      </c>
      <c r="F45" s="10" t="e">
        <f>SUM(F24:F44)</f>
        <v>#REF!</v>
      </c>
      <c r="G45" s="10" t="e">
        <f>SUM(G24:G44)</f>
        <v>#REF!</v>
      </c>
    </row>
    <row r="46" spans="1:8" x14ac:dyDescent="0.2">
      <c r="A46" s="87" t="s">
        <v>30</v>
      </c>
      <c r="B46" s="88"/>
      <c r="C46" s="89"/>
      <c r="D46" s="35"/>
      <c r="E46" s="43"/>
      <c r="F46" s="27"/>
      <c r="G46" s="27"/>
    </row>
    <row r="47" spans="1:8" x14ac:dyDescent="0.2">
      <c r="A47" s="90"/>
      <c r="B47" s="79" t="s">
        <v>37</v>
      </c>
      <c r="C47" s="80" t="s">
        <v>22</v>
      </c>
      <c r="D47" s="9"/>
      <c r="E47" s="76">
        <v>0</v>
      </c>
      <c r="F47" s="26" t="e">
        <f>E47-#REF!</f>
        <v>#REF!</v>
      </c>
      <c r="G47" s="26" t="e">
        <f>#REF!-E47</f>
        <v>#REF!</v>
      </c>
    </row>
    <row r="48" spans="1:8" x14ac:dyDescent="0.2">
      <c r="A48" s="90"/>
      <c r="B48" s="79" t="s">
        <v>38</v>
      </c>
      <c r="C48" s="80" t="s">
        <v>21</v>
      </c>
      <c r="D48" s="9"/>
      <c r="E48" s="76">
        <v>0</v>
      </c>
      <c r="F48" s="26" t="e">
        <f>E48-#REF!</f>
        <v>#REF!</v>
      </c>
      <c r="G48" s="26" t="e">
        <f>#REF!-E48</f>
        <v>#REF!</v>
      </c>
    </row>
    <row r="49" spans="1:7" x14ac:dyDescent="0.2">
      <c r="A49" s="63"/>
      <c r="B49" s="72" t="s">
        <v>44</v>
      </c>
      <c r="C49" s="61" t="s">
        <v>31</v>
      </c>
      <c r="D49" s="10"/>
      <c r="E49" s="45">
        <f>SUM(E46:E48)</f>
        <v>0</v>
      </c>
      <c r="F49" s="10" t="e">
        <f>SUM(F47:F48)</f>
        <v>#REF!</v>
      </c>
      <c r="G49" s="10" t="e">
        <f>SUM(G47:G48)</f>
        <v>#REF!</v>
      </c>
    </row>
    <row r="50" spans="1:7" x14ac:dyDescent="0.2">
      <c r="A50" s="62"/>
      <c r="B50" s="25"/>
      <c r="C50" s="59"/>
      <c r="D50" s="35"/>
      <c r="E50" s="43"/>
      <c r="F50" s="36"/>
      <c r="G50" s="36"/>
    </row>
    <row r="51" spans="1:7" x14ac:dyDescent="0.2">
      <c r="A51" s="87" t="s">
        <v>12</v>
      </c>
      <c r="B51" s="88"/>
      <c r="C51" s="89"/>
      <c r="D51" s="35"/>
      <c r="E51" s="43"/>
      <c r="F51" s="27"/>
      <c r="G51" s="27"/>
    </row>
    <row r="52" spans="1:7" x14ac:dyDescent="0.2">
      <c r="A52" s="91"/>
      <c r="B52" s="92" t="s">
        <v>13</v>
      </c>
      <c r="C52" s="80"/>
      <c r="D52" s="9"/>
      <c r="E52" s="76">
        <v>0</v>
      </c>
      <c r="F52" s="26" t="e">
        <f>E52-#REF!</f>
        <v>#REF!</v>
      </c>
      <c r="G52" s="26" t="e">
        <f>#REF!-E52</f>
        <v>#REF!</v>
      </c>
    </row>
    <row r="53" spans="1:7" x14ac:dyDescent="0.2">
      <c r="A53" s="91"/>
      <c r="B53" s="92" t="s">
        <v>14</v>
      </c>
      <c r="C53" s="80"/>
      <c r="D53" s="9"/>
      <c r="E53" s="76">
        <v>0</v>
      </c>
      <c r="F53" s="27"/>
      <c r="G53" s="27"/>
    </row>
    <row r="54" spans="1:7" x14ac:dyDescent="0.2">
      <c r="A54" s="65"/>
      <c r="B54" s="72" t="s">
        <v>45</v>
      </c>
      <c r="C54" s="61" t="s">
        <v>32</v>
      </c>
      <c r="D54" s="10"/>
      <c r="E54" s="45">
        <f>SUM(E52:E53)</f>
        <v>0</v>
      </c>
      <c r="F54" s="10" t="e">
        <f>SUM(F52:F53)</f>
        <v>#REF!</v>
      </c>
      <c r="G54" s="10" t="e">
        <f>SUM(G52:G53)</f>
        <v>#REF!</v>
      </c>
    </row>
    <row r="55" spans="1:7" x14ac:dyDescent="0.2">
      <c r="A55" s="64"/>
      <c r="B55" s="25"/>
      <c r="C55" s="59"/>
      <c r="D55" s="35"/>
      <c r="E55" s="43"/>
      <c r="F55" s="27"/>
      <c r="G55" s="27"/>
    </row>
    <row r="56" spans="1:7" x14ac:dyDescent="0.2">
      <c r="A56" s="103"/>
      <c r="B56" s="104"/>
      <c r="C56" s="66" t="s">
        <v>46</v>
      </c>
      <c r="D56" s="10"/>
      <c r="E56" s="45">
        <f>SUM(E45,E49,E54)</f>
        <v>0</v>
      </c>
      <c r="F56" s="10" t="e">
        <f>SUM(F45,F49,F54)</f>
        <v>#REF!</v>
      </c>
      <c r="G56" s="10" t="e">
        <f>SUM(G45,G49,G54)</f>
        <v>#REF!</v>
      </c>
    </row>
    <row r="57" spans="1:7" x14ac:dyDescent="0.2">
      <c r="A57" s="62"/>
      <c r="B57" s="25"/>
      <c r="C57" s="67"/>
      <c r="D57" s="38"/>
      <c r="E57" s="46"/>
      <c r="F57" s="27"/>
      <c r="G57" s="27"/>
    </row>
    <row r="58" spans="1:7" ht="15.75" thickBot="1" x14ac:dyDescent="0.25">
      <c r="A58" s="105"/>
      <c r="B58" s="106"/>
      <c r="C58" s="68" t="s">
        <v>23</v>
      </c>
      <c r="D58" s="52"/>
      <c r="E58" s="49">
        <f>E22-E56</f>
        <v>0</v>
      </c>
      <c r="F58" s="52" t="e">
        <f>F22-F56</f>
        <v>#REF!</v>
      </c>
      <c r="G58" s="52" t="e">
        <f>G22-G56</f>
        <v>#REF!</v>
      </c>
    </row>
    <row r="59" spans="1:7" s="69" customFormat="1" ht="15.75" thickBot="1" x14ac:dyDescent="0.25">
      <c r="A59" s="54"/>
      <c r="B59" s="54"/>
      <c r="C59" s="14"/>
      <c r="D59" s="20"/>
      <c r="E59" s="20"/>
    </row>
    <row r="60" spans="1:7" x14ac:dyDescent="0.2">
      <c r="A60" s="53"/>
      <c r="B60" s="54"/>
      <c r="C60" s="39" t="s">
        <v>33</v>
      </c>
      <c r="D60" s="51"/>
      <c r="E60" s="48">
        <f>(E5+E20)-(E45+E54)</f>
        <v>0</v>
      </c>
      <c r="F60" s="4" t="e">
        <f>(F5+F20)-(F45+F54)</f>
        <v>#REF!</v>
      </c>
      <c r="G60" s="4" t="e">
        <f>(G5+G20)-(G45+G54)</f>
        <v>#REF!</v>
      </c>
    </row>
    <row r="61" spans="1:7" x14ac:dyDescent="0.2">
      <c r="A61" s="2"/>
      <c r="B61" s="3"/>
      <c r="C61" s="40" t="s">
        <v>34</v>
      </c>
      <c r="D61" s="11"/>
      <c r="E61" s="47">
        <f>E6-E49</f>
        <v>0</v>
      </c>
      <c r="F61" s="5" t="e">
        <f>F6-F49</f>
        <v>#REF!</v>
      </c>
      <c r="G61" s="5" t="e">
        <f>G6-G49</f>
        <v>#REF!</v>
      </c>
    </row>
    <row r="62" spans="1:7" x14ac:dyDescent="0.2">
      <c r="A62" s="2"/>
      <c r="B62" s="3"/>
      <c r="C62" s="40" t="s">
        <v>68</v>
      </c>
      <c r="D62" s="11"/>
      <c r="E62" s="47">
        <f>E8</f>
        <v>0</v>
      </c>
      <c r="F62" s="5" t="e">
        <f>F8</f>
        <v>#REF!</v>
      </c>
      <c r="G62" s="5" t="e">
        <f>G8</f>
        <v>#REF!</v>
      </c>
    </row>
    <row r="63" spans="1:7" ht="15.75" thickBot="1" x14ac:dyDescent="0.25">
      <c r="A63" s="2"/>
      <c r="B63" s="3"/>
      <c r="C63" s="41" t="s">
        <v>35</v>
      </c>
      <c r="D63" s="52"/>
      <c r="E63" s="49">
        <f>SUM(E60:E62)</f>
        <v>0</v>
      </c>
      <c r="F63" s="6" t="e">
        <f>SUM(F60:F62)</f>
        <v>#REF!</v>
      </c>
      <c r="G63" s="6" t="e">
        <f>SUM(G60:G62)</f>
        <v>#REF!</v>
      </c>
    </row>
    <row r="64" spans="1:7" x14ac:dyDescent="0.2">
      <c r="A64" s="2"/>
      <c r="B64" s="3"/>
      <c r="C64" s="14"/>
      <c r="D64" s="20"/>
      <c r="E64" s="20"/>
    </row>
    <row r="65" spans="1:5" x14ac:dyDescent="0.2">
      <c r="A65" s="28"/>
      <c r="B65" s="29"/>
      <c r="C65" s="29"/>
      <c r="D65" s="29"/>
      <c r="E65" s="29"/>
    </row>
    <row r="66" spans="1:5" x14ac:dyDescent="0.2">
      <c r="A66" s="70"/>
    </row>
  </sheetData>
  <mergeCells count="3">
    <mergeCell ref="A22:B22"/>
    <mergeCell ref="A56:B56"/>
    <mergeCell ref="A58:B58"/>
  </mergeCells>
  <pageMargins left="0.45" right="0.45" top="0.75" bottom="0.96" header="0.3" footer="0.3"/>
  <pageSetup scale="71" fitToHeight="99" orientation="portrait" r:id="rId1"/>
  <headerFooter alignWithMargins="0">
    <oddHeader>&amp;L&amp;G&amp;CCaribbean American For Community Involvement, Inc
Preliminary Income/Expense Budget&amp;RPrinted: &amp;D &amp;T</oddHeader>
    <oddFooter xml:space="preserve">&amp;CAll proceeds goes to benefit the Home of Our Own Fund Raising Effort and other programs provided by CAFCI, Inc.
</oddFooter>
  </headerFooter>
  <rowBreaks count="1" manualBreakCount="1">
    <brk id="59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5944B2E17B8E4DBB21427E5DA41E94" ma:contentTypeVersion="0" ma:contentTypeDescription="Create a new document." ma:contentTypeScope="" ma:versionID="8736d2922ced0e1d9673e69d565b91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7b4a4f76bea50102067bc7ec8c6d4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48514B-44F6-4986-A377-91AEFC2D86F0}"/>
</file>

<file path=customXml/itemProps2.xml><?xml version="1.0" encoding="utf-8"?>
<ds:datastoreItem xmlns:ds="http://schemas.openxmlformats.org/officeDocument/2006/customXml" ds:itemID="{0749250A-7EE5-47A2-A8E0-63641FFB4558}"/>
</file>

<file path=customXml/itemProps3.xml><?xml version="1.0" encoding="utf-8"?>
<ds:datastoreItem xmlns:ds="http://schemas.openxmlformats.org/officeDocument/2006/customXml" ds:itemID="{8C537ECC-B39E-40DC-ACBA-550D22AB44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Form </vt:lpstr>
      <vt:lpstr>'Budget Form '!Print_Titles</vt:lpstr>
    </vt:vector>
  </TitlesOfParts>
  <Company>Wantman Group,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Radcliffe Brown</cp:lastModifiedBy>
  <cp:lastPrinted>2014-02-18T04:55:52Z</cp:lastPrinted>
  <dcterms:created xsi:type="dcterms:W3CDTF">2008-07-09T21:31:28Z</dcterms:created>
  <dcterms:modified xsi:type="dcterms:W3CDTF">2014-02-18T05:04:11Z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0x010100355944B2E17B8E4DBB21427E5DA41E94</vt:lpwstr>
  </property>
</Properties>
</file>